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deraljusticebelgium-my.sharepoint.com/personal/nik_blockx_just_fgov_be/Documents/Desktop/arr Leuven/4 Cel ICT-Building/Website-Webapplicaties/Tools Bewind/"/>
    </mc:Choice>
  </mc:AlternateContent>
  <xr:revisionPtr revIDLastSave="358" documentId="8_{1E2EA6FB-7172-4598-9D74-0EEFCEF770EF}" xr6:coauthVersionLast="47" xr6:coauthVersionMax="47" xr10:uidLastSave="{83C5A3F3-FBBF-4847-BC2B-D16C5B0D2D6B}"/>
  <workbookProtection workbookAlgorithmName="SHA-512" workbookHashValue="zRmKUnlKo/mFxjLO9TNFLZN8617U7pTQaf8Ano48MHOXyvWTg7kRe9jZqJDy5YQQFa2PzLqS+mzJ3ehPAZPHYg==" workbookSaltValue="Gecx1Yw2qtZKb0FDBOhnmg==" workbookSpinCount="100000" lockStructure="1"/>
  <bookViews>
    <workbookView xWindow="28680" yWindow="75" windowWidth="29040" windowHeight="15720" xr2:uid="{00000000-000D-0000-FFFF-FFFF00000000}"/>
  </bookViews>
  <sheets>
    <sheet name="Tabelle1" sheetId="1" r:id="rId1"/>
  </sheets>
  <definedNames>
    <definedName name="_xlnm.Print_Area" localSheetId="0">Tabelle1!$A:$L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5" i="1" l="1"/>
  <c r="K56" i="1"/>
  <c r="K101" i="1"/>
  <c r="K55" i="1" l="1"/>
  <c r="K103" i="1"/>
  <c r="K107" i="1" l="1"/>
  <c r="K114" i="1" s="1"/>
</calcChain>
</file>

<file path=xl/sharedStrings.xml><?xml version="1.0" encoding="utf-8"?>
<sst xmlns="http://schemas.openxmlformats.org/spreadsheetml/2006/main" count="140" uniqueCount="83">
  <si>
    <r>
      <t>Wet van 8 november 2023 betreffende het statuut van bewindvoerder over een beschermde persoon (</t>
    </r>
    <r>
      <rPr>
        <i/>
        <sz val="8"/>
        <color theme="1"/>
        <rFont val="Calibri"/>
        <family val="2"/>
        <scheme val="minor"/>
      </rPr>
      <t>BS</t>
    </r>
    <r>
      <rPr>
        <sz val="8"/>
        <color theme="1"/>
        <rFont val="Calibri"/>
        <family val="2"/>
        <scheme val="minor"/>
      </rPr>
      <t xml:space="preserve"> 30/11/2023).</t>
    </r>
  </si>
  <si>
    <t>euro</t>
  </si>
  <si>
    <t>uur</t>
  </si>
  <si>
    <t>Kosten als uitzonderlijk te beschouwen en waarvoor verantwoordingsstukken worden gevoegd:</t>
  </si>
  <si>
    <t>(dd/mm/jjjj)</t>
  </si>
  <si>
    <t>euro/uur</t>
  </si>
  <si>
    <t>km</t>
  </si>
  <si>
    <t>Art. 497/5 oud BW.</t>
  </si>
  <si>
    <t xml:space="preserve">Ingeval van Ja, voorstel van verdeling tussen de bewindvoerders </t>
  </si>
  <si>
    <r>
      <t>KB van 18 mei 2024 in uitvoering van de wet van 8 november 2023 (</t>
    </r>
    <r>
      <rPr>
        <i/>
        <sz val="8"/>
        <color theme="1"/>
        <rFont val="Calibri"/>
        <family val="2"/>
        <scheme val="minor"/>
      </rPr>
      <t>BS</t>
    </r>
    <r>
      <rPr>
        <sz val="8"/>
        <color theme="1"/>
        <rFont val="Calibri"/>
        <family val="2"/>
        <scheme val="minor"/>
      </rPr>
      <t xml:space="preserve"> 14 juni 2024).</t>
    </r>
  </si>
  <si>
    <t xml:space="preserve">1. Verzoek tot het bekomen van de forfaitaire vergoeding. </t>
  </si>
  <si>
    <t>Inkomsten uit arbeid:</t>
  </si>
  <si>
    <t>Inkomsten uit intellectuele rechten:</t>
  </si>
  <si>
    <t>Teruggaven van inkomstenbelastingen:</t>
  </si>
  <si>
    <t>Inkomsten uit huur en pacht:</t>
  </si>
  <si>
    <t>Persoonlijke onderhoudsuitkeringen:</t>
  </si>
  <si>
    <t>Schadevergoeding wegens inkomstenverlies:</t>
  </si>
  <si>
    <t>Interesten van tak 21-verzekeringen:</t>
  </si>
  <si>
    <t>Opbrengsten van roerende kapitalen:</t>
  </si>
  <si>
    <t>Kinder- of wezenbijslag van de beschermde persoon:</t>
  </si>
  <si>
    <t>Vervangingsinkomsten:</t>
  </si>
  <si>
    <t>Leefloon:</t>
  </si>
  <si>
    <t>Integratietegemoetkoming, zorgbudget en tegemoetkoming voor gehandicapte:</t>
  </si>
  <si>
    <t>Tegemoetkomingen aan ouderen:</t>
  </si>
  <si>
    <t>Uitkeringen van een zorgverzekering:</t>
  </si>
  <si>
    <t>Leefloon voor studenten en andere studietoelagen:</t>
  </si>
  <si>
    <t>Aanvullend pensioen uit een verzekering conform art. 1, eerste lid, 18°:</t>
  </si>
  <si>
    <t>Meerwaarde op de verkoop van een onroerend goed conform art. 1, eerste lid, 19°:</t>
  </si>
  <si>
    <t>Totaal inkomsten:</t>
  </si>
  <si>
    <t>Forfaitaire vergoeding:</t>
  </si>
  <si>
    <t>Verschillende bewindvoerders over de persoon of over de goederen?</t>
  </si>
  <si>
    <t>Indienen gemotiveerd verzoekschrift tot machtiging:</t>
  </si>
  <si>
    <t>Beheers- en beschikkingsdaden die buitengewoon zijn:</t>
  </si>
  <si>
    <t>Ontruiming van een pand:</t>
  </si>
  <si>
    <t>Vertegenwoordiging in rechte als bewindvoerder, anders dan in het bewinddossier:</t>
  </si>
  <si>
    <t>Administratieve procedure en aanvraag niet-eenvoudige machtiging:</t>
  </si>
  <si>
    <t>Afhandeling nalatenschap of verdeling:</t>
  </si>
  <si>
    <t>Opstellen of onderhandeling van een contract of opvolging contract met bijzondere werklast:</t>
  </si>
  <si>
    <t>Ondersteuning bij legaat of schenking:</t>
  </si>
  <si>
    <t>Aanbesteding voor bouwwerk of renovatie of opvolging ervan:</t>
  </si>
  <si>
    <t>Plaatsing of verhuis van beschermde persoon of teruggave huurgoed:</t>
  </si>
  <si>
    <t>Bijkomend inhoudelijk overleg met zorgteam of derde:</t>
  </si>
  <si>
    <t>Onderzoek fiscale situatie m.u.v. de belastingaangifte:</t>
  </si>
  <si>
    <t>Beheer en opvolging van sociale uitkeringen zoals TPH:</t>
  </si>
  <si>
    <t>Aanstellen advocaat, curator, sekwester of voorlopige bewindvoerder:</t>
  </si>
  <si>
    <t>Afsluiten bewinddossier:</t>
  </si>
  <si>
    <t>Vertegenwoordiging bij fiscale controle:</t>
  </si>
  <si>
    <t>Opmaak minnelijk afbetalingsplan bij aanvang bewind:</t>
  </si>
  <si>
    <t>Ambtsverrichting die normale werklast in aanzienlijke mate overstijgt:</t>
  </si>
  <si>
    <t>Andere:</t>
  </si>
  <si>
    <t>Totaal uren:</t>
  </si>
  <si>
    <t>Verplaatsingen gedaan met betrekking tot de buitengewone ambtsverrichtingen (art. 9 §2, vijfde lid Wet 8 november 2023):</t>
  </si>
  <si>
    <t>Totaal gevraagde verplaatsingsvergoeding (art. 74 KB 13 juli 2017):</t>
  </si>
  <si>
    <t>TOTAAL</t>
  </si>
  <si>
    <t xml:space="preserve">2. Verzoek tot het bekomen van vergoeding buitengewone ambtsverrichtingen. </t>
  </si>
  <si>
    <t>3. Verzoek tot het bekomen van vergoeding uitzonderlijke kosten.</t>
  </si>
  <si>
    <t>ALGEMEEN TOTAAL</t>
  </si>
  <si>
    <t xml:space="preserve">Motivering: </t>
  </si>
  <si>
    <t>Motivering:</t>
  </si>
  <si>
    <t>Per Uur</t>
  </si>
  <si>
    <t>Bedrag</t>
  </si>
  <si>
    <t>Voorstel:</t>
  </si>
  <si>
    <t xml:space="preserve">Motivering
Uitzonderlijke
Kosten: </t>
  </si>
  <si>
    <t xml:space="preserve">Motivering 
Verplaatsingen: </t>
  </si>
  <si>
    <t>Verslagperiode</t>
  </si>
  <si>
    <t>Totaal vergoeding buitengewone ambtsverrichtingen:</t>
  </si>
  <si>
    <t>Identificatie beschermde persoon:</t>
  </si>
  <si>
    <t>Identificatie bewindvoerder</t>
  </si>
  <si>
    <t xml:space="preserve">Ter motivering omtrent
meerwaarde:
</t>
  </si>
  <si>
    <t>R-nummer</t>
  </si>
  <si>
    <t>Datum verslag:</t>
  </si>
  <si>
    <t>VERZOEKSCHRIFT TOT BEGROTING VAN VERGOEDING EN UITZONDERLIJKE KOSTEN BEWIND VANAF 1 JULI 2024</t>
  </si>
  <si>
    <t xml:space="preserve">Eerste jaar van het bewind? Art.9, §1, vierde lid,  wet 8 november 2023 </t>
  </si>
  <si>
    <t>Pensioenen: Gewoon, brug- en aanvullend:</t>
  </si>
  <si>
    <t>Klik hier</t>
  </si>
  <si>
    <t xml:space="preserve">Voor bijkomende info: </t>
  </si>
  <si>
    <t>Lijfrenten:</t>
  </si>
  <si>
    <t>Indien het totale inkomen volgens verslag minder dan 21.247,01 euro is, vul hier het totaalbedrag in</t>
  </si>
  <si>
    <t>Indien het totale inkomen meer dan 21.247,01 euro is, vul onderstaande rubrieken in</t>
  </si>
  <si>
    <t>Gevraagde uurvergoeding (hoogstens 132,79 euro/uur, art. 497/5, § 2, derde lid oud BW):</t>
  </si>
  <si>
    <t>Indien meer dan 515,30 euro, datum van machtiging door de vrederechter:</t>
  </si>
  <si>
    <t>tarief: € 0,4452</t>
  </si>
  <si>
    <t>versie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</si>
</sst>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_€"/>
    <numFmt numFmtId="165" formatCode="d/mm/yyyy;@"/>
    <numFmt numFmtId="166" formatCode="#,##0.00\ &quot;€&quot;"/>
  </numFmts>
  <fonts count="1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/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5">
    <xf numFmtId="0" fontId="0" fillId="0" borderId="0" xfId="0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4" borderId="9" xfId="0" applyFill="1" applyBorder="1" applyProtection="1">
      <protection locked="0"/>
    </xf>
    <xf numFmtId="0" fontId="0" fillId="4" borderId="8" xfId="0" applyFill="1" applyBorder="1"/>
    <xf numFmtId="0" fontId="0" fillId="4" borderId="13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0" xfId="0" applyFill="1"/>
    <xf numFmtId="164" fontId="0" fillId="4" borderId="0" xfId="0" applyNumberFormat="1" applyFill="1"/>
    <xf numFmtId="0" fontId="0" fillId="4" borderId="5" xfId="0" applyFill="1" applyBorder="1"/>
    <xf numFmtId="0" fontId="0" fillId="4" borderId="14" xfId="0" applyFill="1" applyBorder="1"/>
    <xf numFmtId="0" fontId="6" fillId="4" borderId="14" xfId="0" applyFont="1" applyFill="1" applyBorder="1" applyProtection="1">
      <protection locked="0"/>
    </xf>
    <xf numFmtId="0" fontId="6" fillId="4" borderId="14" xfId="0" applyFont="1" applyFill="1" applyBorder="1" applyAlignment="1" applyProtection="1">
      <alignment horizontal="center"/>
      <protection locked="0"/>
    </xf>
    <xf numFmtId="164" fontId="0" fillId="4" borderId="14" xfId="0" applyNumberFormat="1" applyFill="1" applyBorder="1" applyAlignment="1">
      <alignment vertical="top"/>
    </xf>
    <xf numFmtId="0" fontId="8" fillId="4" borderId="0" xfId="0" applyFont="1" applyFill="1"/>
    <xf numFmtId="166" fontId="0" fillId="3" borderId="16" xfId="0" applyNumberFormat="1" applyFill="1" applyBorder="1"/>
    <xf numFmtId="0" fontId="0" fillId="0" borderId="20" xfId="0" applyBorder="1"/>
    <xf numFmtId="14" fontId="0" fillId="4" borderId="14" xfId="0" applyNumberFormat="1" applyFill="1" applyBorder="1"/>
    <xf numFmtId="0" fontId="0" fillId="4" borderId="14" xfId="0" applyFill="1" applyBorder="1" applyAlignment="1">
      <alignment horizontal="center" vertical="top"/>
    </xf>
    <xf numFmtId="0" fontId="8" fillId="0" borderId="8" xfId="0" applyFont="1" applyBorder="1" applyProtection="1">
      <protection locked="0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/>
    </xf>
    <xf numFmtId="0" fontId="0" fillId="4" borderId="0" xfId="0" applyFill="1" applyProtection="1">
      <protection locked="0"/>
    </xf>
    <xf numFmtId="14" fontId="0" fillId="4" borderId="0" xfId="0" applyNumberFormat="1" applyFill="1" applyProtection="1">
      <protection locked="0"/>
    </xf>
    <xf numFmtId="0" fontId="0" fillId="4" borderId="0" xfId="0" applyFill="1" applyAlignment="1" applyProtection="1">
      <alignment horizontal="center" vertical="top"/>
      <protection locked="0"/>
    </xf>
    <xf numFmtId="0" fontId="4" fillId="3" borderId="1" xfId="0" applyFont="1" applyFill="1" applyBorder="1"/>
    <xf numFmtId="164" fontId="0" fillId="3" borderId="10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/>
    <xf numFmtId="0" fontId="0" fillId="2" borderId="21" xfId="0" quotePrefix="1" applyFill="1" applyBorder="1" applyProtection="1">
      <protection locked="0"/>
    </xf>
    <xf numFmtId="0" fontId="5" fillId="4" borderId="7" xfId="0" applyFont="1" applyFill="1" applyBorder="1" applyAlignment="1" applyProtection="1">
      <alignment horizontal="left" vertical="top"/>
      <protection locked="0"/>
    </xf>
    <xf numFmtId="0" fontId="11" fillId="3" borderId="14" xfId="0" applyFont="1" applyFill="1" applyBorder="1"/>
    <xf numFmtId="0" fontId="12" fillId="3" borderId="0" xfId="0" applyFont="1" applyFill="1"/>
    <xf numFmtId="0" fontId="12" fillId="4" borderId="14" xfId="0" applyFont="1" applyFill="1" applyBorder="1"/>
    <xf numFmtId="2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0" xfId="0" applyFont="1" applyFill="1"/>
    <xf numFmtId="0" fontId="12" fillId="6" borderId="0" xfId="0" applyFont="1" applyFill="1"/>
    <xf numFmtId="4" fontId="12" fillId="2" borderId="8" xfId="0" applyNumberFormat="1" applyFont="1" applyFill="1" applyBorder="1"/>
    <xf numFmtId="0" fontId="12" fillId="4" borderId="8" xfId="0" applyFont="1" applyFill="1" applyBorder="1"/>
    <xf numFmtId="0" fontId="12" fillId="4" borderId="0" xfId="0" applyFont="1" applyFill="1" applyProtection="1">
      <protection locked="0"/>
    </xf>
    <xf numFmtId="164" fontId="12" fillId="6" borderId="8" xfId="0" applyNumberFormat="1" applyFont="1" applyFill="1" applyBorder="1" applyProtection="1">
      <protection locked="0"/>
    </xf>
    <xf numFmtId="2" fontId="12" fillId="2" borderId="8" xfId="0" applyNumberFormat="1" applyFont="1" applyFill="1" applyBorder="1"/>
    <xf numFmtId="2" fontId="12" fillId="6" borderId="8" xfId="0" applyNumberFormat="1" applyFont="1" applyFill="1" applyBorder="1"/>
    <xf numFmtId="0" fontId="12" fillId="5" borderId="1" xfId="0" applyFont="1" applyFill="1" applyBorder="1" applyAlignment="1">
      <alignment vertical="center"/>
    </xf>
    <xf numFmtId="0" fontId="12" fillId="5" borderId="2" xfId="0" applyFont="1" applyFill="1" applyBorder="1"/>
    <xf numFmtId="166" fontId="12" fillId="5" borderId="2" xfId="0" applyNumberFormat="1" applyFont="1" applyFill="1" applyBorder="1"/>
    <xf numFmtId="0" fontId="12" fillId="4" borderId="3" xfId="0" applyFont="1" applyFill="1" applyBorder="1"/>
    <xf numFmtId="0" fontId="12" fillId="4" borderId="0" xfId="0" applyFont="1" applyFill="1" applyAlignment="1">
      <alignment vertical="center"/>
    </xf>
    <xf numFmtId="164" fontId="12" fillId="4" borderId="0" xfId="0" applyNumberFormat="1" applyFont="1" applyFill="1"/>
    <xf numFmtId="0" fontId="11" fillId="2" borderId="1" xfId="0" applyFont="1" applyFill="1" applyBorder="1"/>
    <xf numFmtId="0" fontId="12" fillId="2" borderId="2" xfId="0" applyFont="1" applyFill="1" applyBorder="1"/>
    <xf numFmtId="164" fontId="12" fillId="2" borderId="4" xfId="0" applyNumberFormat="1" applyFont="1" applyFill="1" applyBorder="1"/>
    <xf numFmtId="0" fontId="12" fillId="4" borderId="5" xfId="0" applyFont="1" applyFill="1" applyBorder="1"/>
    <xf numFmtId="4" fontId="12" fillId="6" borderId="8" xfId="0" applyNumberFormat="1" applyFont="1" applyFill="1" applyBorder="1" applyProtection="1">
      <protection locked="0"/>
    </xf>
    <xf numFmtId="0" fontId="12" fillId="4" borderId="12" xfId="0" applyFont="1" applyFill="1" applyBorder="1"/>
    <xf numFmtId="165" fontId="12" fillId="6" borderId="8" xfId="0" applyNumberFormat="1" applyFont="1" applyFill="1" applyBorder="1" applyProtection="1">
      <protection locked="0"/>
    </xf>
    <xf numFmtId="0" fontId="15" fillId="4" borderId="15" xfId="0" applyFont="1" applyFill="1" applyBorder="1"/>
    <xf numFmtId="164" fontId="12" fillId="0" borderId="0" xfId="0" applyNumberFormat="1" applyFont="1"/>
    <xf numFmtId="164" fontId="3" fillId="0" borderId="0" xfId="0" applyNumberFormat="1" applyFont="1" applyAlignment="1" applyProtection="1">
      <alignment horizontal="center"/>
      <protection locked="0"/>
    </xf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2" fillId="0" borderId="14" xfId="0" applyFont="1" applyBorder="1"/>
    <xf numFmtId="164" fontId="10" fillId="0" borderId="7" xfId="1" applyNumberFormat="1" applyFont="1" applyBorder="1" applyAlignment="1" applyProtection="1">
      <alignment horizontal="left"/>
    </xf>
    <xf numFmtId="164" fontId="0" fillId="0" borderId="7" xfId="0" applyNumberFormat="1" applyBorder="1" applyAlignment="1">
      <alignment horizontal="center"/>
    </xf>
    <xf numFmtId="0" fontId="0" fillId="0" borderId="14" xfId="0" applyBorder="1"/>
    <xf numFmtId="164" fontId="0" fillId="0" borderId="7" xfId="0" applyNumberFormat="1" applyBorder="1"/>
    <xf numFmtId="164" fontId="11" fillId="3" borderId="7" xfId="0" applyNumberFormat="1" applyFont="1" applyFill="1" applyBorder="1" applyAlignment="1">
      <alignment horizontal="center" vertical="center"/>
    </xf>
    <xf numFmtId="0" fontId="12" fillId="3" borderId="14" xfId="0" applyFont="1" applyFill="1" applyBorder="1"/>
    <xf numFmtId="164" fontId="11" fillId="3" borderId="11" xfId="0" applyNumberFormat="1" applyFont="1" applyFill="1" applyBorder="1" applyAlignment="1">
      <alignment vertical="center"/>
    </xf>
    <xf numFmtId="0" fontId="12" fillId="2" borderId="14" xfId="0" applyFont="1" applyFill="1" applyBorder="1"/>
    <xf numFmtId="0" fontId="12" fillId="2" borderId="0" xfId="0" applyFont="1" applyFill="1"/>
    <xf numFmtId="44" fontId="12" fillId="2" borderId="12" xfId="0" applyNumberFormat="1" applyFont="1" applyFill="1" applyBorder="1" applyProtection="1">
      <protection locked="0"/>
    </xf>
    <xf numFmtId="0" fontId="0" fillId="2" borderId="14" xfId="0" applyFill="1" applyBorder="1"/>
    <xf numFmtId="44" fontId="0" fillId="2" borderId="8" xfId="0" applyNumberFormat="1" applyFill="1" applyBorder="1" applyProtection="1">
      <protection locked="0"/>
    </xf>
    <xf numFmtId="0" fontId="0" fillId="2" borderId="26" xfId="0" applyFill="1" applyBorder="1"/>
    <xf numFmtId="0" fontId="0" fillId="4" borderId="7" xfId="0" quotePrefix="1" applyFill="1" applyBorder="1" applyProtection="1">
      <protection locked="0"/>
    </xf>
    <xf numFmtId="0" fontId="0" fillId="6" borderId="14" xfId="0" applyFill="1" applyBorder="1"/>
    <xf numFmtId="0" fontId="0" fillId="6" borderId="0" xfId="0" applyFill="1"/>
    <xf numFmtId="44" fontId="0" fillId="2" borderId="8" xfId="0" quotePrefix="1" applyNumberFormat="1" applyFill="1" applyBorder="1"/>
    <xf numFmtId="0" fontId="12" fillId="6" borderId="14" xfId="0" applyFont="1" applyFill="1" applyBorder="1"/>
    <xf numFmtId="44" fontId="12" fillId="2" borderId="8" xfId="0" applyNumberFormat="1" applyFont="1" applyFill="1" applyBorder="1"/>
    <xf numFmtId="164" fontId="0" fillId="4" borderId="7" xfId="0" applyNumberFormat="1" applyFill="1" applyBorder="1"/>
    <xf numFmtId="164" fontId="0" fillId="6" borderId="7" xfId="0" applyNumberFormat="1" applyFill="1" applyBorder="1"/>
    <xf numFmtId="0" fontId="0" fillId="6" borderId="14" xfId="0" applyFill="1" applyBorder="1" applyAlignment="1">
      <alignment vertical="center"/>
    </xf>
    <xf numFmtId="0" fontId="5" fillId="4" borderId="23" xfId="0" applyFont="1" applyFill="1" applyBorder="1" applyAlignment="1" applyProtection="1">
      <alignment horizontal="left" vertical="top"/>
      <protection locked="0"/>
    </xf>
    <xf numFmtId="0" fontId="12" fillId="4" borderId="10" xfId="0" applyFont="1" applyFill="1" applyBorder="1"/>
    <xf numFmtId="0" fontId="7" fillId="4" borderId="14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2" fontId="8" fillId="0" borderId="8" xfId="0" applyNumberFormat="1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2" fontId="8" fillId="0" borderId="8" xfId="0" applyNumberFormat="1" applyFont="1" applyBorder="1" applyAlignment="1" applyProtection="1">
      <alignment horizontal="center"/>
      <protection locked="0"/>
    </xf>
    <xf numFmtId="14" fontId="8" fillId="0" borderId="1" xfId="0" applyNumberFormat="1" applyFont="1" applyBorder="1" applyAlignment="1" applyProtection="1">
      <alignment horizontal="center"/>
      <protection locked="0"/>
    </xf>
    <xf numFmtId="14" fontId="8" fillId="0" borderId="16" xfId="0" applyNumberFormat="1" applyFont="1" applyBorder="1" applyAlignment="1" applyProtection="1">
      <alignment horizontal="center"/>
      <protection locked="0"/>
    </xf>
    <xf numFmtId="0" fontId="8" fillId="0" borderId="14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0" fillId="4" borderId="0" xfId="0" applyFill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left" vertical="top"/>
      <protection locked="0"/>
    </xf>
    <xf numFmtId="0" fontId="13" fillId="0" borderId="7" xfId="0" applyFont="1" applyBorder="1" applyAlignment="1" applyProtection="1">
      <alignment horizontal="left" vertical="top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left" vertical="top"/>
      <protection locked="0"/>
    </xf>
    <xf numFmtId="0" fontId="13" fillId="0" borderId="11" xfId="0" applyFont="1" applyBorder="1" applyAlignment="1" applyProtection="1">
      <alignment horizontal="left" vertical="top"/>
      <protection locked="0"/>
    </xf>
    <xf numFmtId="0" fontId="5" fillId="4" borderId="0" xfId="0" applyFont="1" applyFill="1" applyAlignment="1" applyProtection="1">
      <alignment horizontal="left" vertical="top"/>
      <protection locked="0"/>
    </xf>
    <xf numFmtId="0" fontId="5" fillId="4" borderId="7" xfId="0" applyFont="1" applyFill="1" applyBorder="1" applyAlignment="1" applyProtection="1">
      <alignment horizontal="left" vertical="top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vertical="top"/>
      <protection locked="0"/>
    </xf>
    <xf numFmtId="0" fontId="5" fillId="0" borderId="11" xfId="0" applyFont="1" applyBorder="1" applyAlignment="1" applyProtection="1">
      <alignment horizontal="center" vertical="top"/>
      <protection locked="0"/>
    </xf>
    <xf numFmtId="0" fontId="7" fillId="4" borderId="25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0" fillId="0" borderId="6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5" fillId="4" borderId="14" xfId="0" applyFont="1" applyFill="1" applyBorder="1" applyAlignment="1" applyProtection="1">
      <alignment horizontal="center" vertical="top"/>
      <protection locked="0"/>
    </xf>
    <xf numFmtId="0" fontId="5" fillId="4" borderId="0" xfId="0" applyFont="1" applyFill="1" applyAlignment="1" applyProtection="1">
      <alignment horizontal="center" vertical="top"/>
      <protection locked="0"/>
    </xf>
    <xf numFmtId="0" fontId="5" fillId="4" borderId="7" xfId="0" applyFont="1" applyFill="1" applyBorder="1" applyAlignment="1" applyProtection="1">
      <alignment horizontal="center" vertical="top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L$53" lockText="1" noThreeD="1"/>
</file>

<file path=xl/ctrlProps/ctrlProp2.xml><?xml version="1.0" encoding="utf-8"?>
<formControlPr xmlns="http://schemas.microsoft.com/office/spreadsheetml/2009/9/main" objectType="CheckBox" fmlaLink="$L$5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771525</xdr:colOff>
          <xdr:row>50</xdr:row>
          <xdr:rowOff>171450</xdr:rowOff>
        </xdr:from>
        <xdr:to>
          <xdr:col>11</xdr:col>
          <xdr:colOff>485775</xdr:colOff>
          <xdr:row>53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781050</xdr:colOff>
          <xdr:row>56</xdr:row>
          <xdr:rowOff>171450</xdr:rowOff>
        </xdr:from>
        <xdr:to>
          <xdr:col>11</xdr:col>
          <xdr:colOff>504825</xdr:colOff>
          <xdr:row>58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chtbanken-tribunaux.be/sites/default/files/media/vgjp-prtp/oost-vlaanderen/documents/vergoeding-bewindvoerder.pdf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M115"/>
  <sheetViews>
    <sheetView tabSelected="1" topLeftCell="A13" zoomScaleNormal="100" workbookViewId="0">
      <selection activeCell="K102" sqref="K102"/>
    </sheetView>
  </sheetViews>
  <sheetFormatPr defaultColWidth="0" defaultRowHeight="15" zeroHeight="1" x14ac:dyDescent="0.25"/>
  <cols>
    <col min="1" max="1" width="9.7109375" style="2" customWidth="1"/>
    <col min="2" max="7" width="9.140625" style="2" customWidth="1"/>
    <col min="8" max="8" width="14.28515625" style="2" customWidth="1"/>
    <col min="9" max="9" width="9.140625" style="2" customWidth="1"/>
    <col min="10" max="10" width="25.5703125" style="2" customWidth="1"/>
    <col min="11" max="11" width="15.5703125" style="1" customWidth="1"/>
    <col min="12" max="12" width="10.7109375" style="3" bestFit="1" customWidth="1"/>
    <col min="13" max="13" width="10.5703125" style="23" hidden="1" customWidth="1"/>
    <col min="14" max="16384" width="9.140625" style="23" hidden="1"/>
  </cols>
  <sheetData>
    <row r="1" spans="1:13" x14ac:dyDescent="0.25">
      <c r="K1" s="60" t="s">
        <v>82</v>
      </c>
      <c r="L1" s="23"/>
    </row>
    <row r="2" spans="1:13" x14ac:dyDescent="0.25">
      <c r="A2" s="61" t="s">
        <v>71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8"/>
    </row>
    <row r="3" spans="1:13" x14ac:dyDescent="0.25">
      <c r="A3" s="64" t="s">
        <v>0</v>
      </c>
      <c r="B3"/>
      <c r="C3"/>
      <c r="D3"/>
      <c r="E3"/>
      <c r="F3"/>
      <c r="G3"/>
      <c r="H3"/>
      <c r="I3"/>
      <c r="J3" s="22" t="s">
        <v>75</v>
      </c>
      <c r="K3" s="65" t="s">
        <v>74</v>
      </c>
      <c r="L3" s="11"/>
    </row>
    <row r="4" spans="1:13" x14ac:dyDescent="0.25">
      <c r="A4" s="64" t="s">
        <v>7</v>
      </c>
      <c r="B4"/>
      <c r="C4"/>
      <c r="D4"/>
      <c r="E4"/>
      <c r="F4"/>
      <c r="G4"/>
      <c r="H4"/>
      <c r="I4"/>
      <c r="J4" s="21"/>
      <c r="K4" s="66"/>
      <c r="L4" s="11"/>
    </row>
    <row r="5" spans="1:13" x14ac:dyDescent="0.25">
      <c r="A5" s="64" t="s">
        <v>9</v>
      </c>
      <c r="B5"/>
      <c r="C5"/>
      <c r="D5"/>
      <c r="E5"/>
      <c r="F5"/>
      <c r="G5"/>
      <c r="H5"/>
      <c r="I5"/>
      <c r="J5" s="21"/>
      <c r="K5" s="66"/>
      <c r="L5" s="11"/>
    </row>
    <row r="6" spans="1:13" x14ac:dyDescent="0.25">
      <c r="A6" s="67"/>
      <c r="B6"/>
      <c r="C6"/>
      <c r="D6"/>
      <c r="E6"/>
      <c r="F6"/>
      <c r="G6"/>
      <c r="H6"/>
      <c r="I6"/>
      <c r="J6"/>
      <c r="K6" s="68"/>
      <c r="L6" s="11"/>
    </row>
    <row r="7" spans="1:13" x14ac:dyDescent="0.25">
      <c r="A7" s="99" t="s">
        <v>66</v>
      </c>
      <c r="B7" s="100"/>
      <c r="C7" s="100"/>
      <c r="D7" s="100"/>
      <c r="E7" s="100"/>
      <c r="F7" s="100"/>
      <c r="G7" s="100"/>
      <c r="H7" s="100"/>
      <c r="I7" s="101"/>
      <c r="J7" s="91"/>
      <c r="K7" s="91"/>
      <c r="L7" s="11"/>
    </row>
    <row r="8" spans="1:13" x14ac:dyDescent="0.25">
      <c r="A8" s="96" t="s">
        <v>67</v>
      </c>
      <c r="B8" s="97"/>
      <c r="C8" s="97"/>
      <c r="D8" s="97"/>
      <c r="E8" s="97"/>
      <c r="F8" s="97"/>
      <c r="G8" s="97"/>
      <c r="H8" s="97"/>
      <c r="I8" s="98"/>
      <c r="J8" s="92"/>
      <c r="K8" s="92"/>
      <c r="L8" s="11"/>
    </row>
    <row r="9" spans="1:13" x14ac:dyDescent="0.25">
      <c r="A9" s="96" t="s">
        <v>69</v>
      </c>
      <c r="B9" s="97"/>
      <c r="C9" s="97"/>
      <c r="D9" s="97"/>
      <c r="E9" s="97"/>
      <c r="F9" s="97"/>
      <c r="G9" s="97"/>
      <c r="H9" s="97"/>
      <c r="I9" s="98"/>
      <c r="J9" s="93"/>
      <c r="K9" s="93"/>
      <c r="L9" s="11"/>
    </row>
    <row r="10" spans="1:13" x14ac:dyDescent="0.25">
      <c r="A10" s="96" t="s">
        <v>64</v>
      </c>
      <c r="B10" s="97"/>
      <c r="C10" s="97"/>
      <c r="D10" s="97"/>
      <c r="E10" s="97"/>
      <c r="F10" s="97"/>
      <c r="G10" s="97"/>
      <c r="H10" s="97"/>
      <c r="I10" s="98"/>
      <c r="J10" s="94"/>
      <c r="K10" s="95"/>
      <c r="L10" s="18"/>
      <c r="M10" s="24"/>
    </row>
    <row r="11" spans="1:13" x14ac:dyDescent="0.25">
      <c r="A11" s="96" t="s">
        <v>70</v>
      </c>
      <c r="B11" s="97"/>
      <c r="C11" s="97"/>
      <c r="D11" s="97"/>
      <c r="E11" s="97"/>
      <c r="F11" s="97"/>
      <c r="G11" s="97"/>
      <c r="H11" s="97"/>
      <c r="I11" s="102"/>
      <c r="J11" s="17"/>
      <c r="K11" s="20"/>
      <c r="L11" s="11"/>
    </row>
    <row r="12" spans="1:13" x14ac:dyDescent="0.25">
      <c r="A12" s="33" t="s">
        <v>10</v>
      </c>
      <c r="B12" s="34"/>
      <c r="C12" s="34"/>
      <c r="D12" s="34"/>
      <c r="E12" s="34"/>
      <c r="F12" s="34"/>
      <c r="G12" s="34"/>
      <c r="H12" s="34"/>
      <c r="I12" s="34"/>
      <c r="J12" s="34"/>
      <c r="K12" s="69" t="s">
        <v>60</v>
      </c>
      <c r="L12" s="35"/>
    </row>
    <row r="13" spans="1:13" x14ac:dyDescent="0.25">
      <c r="A13" s="70" t="s">
        <v>77</v>
      </c>
      <c r="B13" s="34"/>
      <c r="C13" s="34"/>
      <c r="D13" s="34"/>
      <c r="E13" s="34"/>
      <c r="F13" s="34"/>
      <c r="G13" s="34"/>
      <c r="H13" s="34"/>
      <c r="I13" s="34"/>
      <c r="J13" s="34"/>
      <c r="K13" s="36"/>
      <c r="L13" s="37" t="s">
        <v>1</v>
      </c>
    </row>
    <row r="14" spans="1:13" x14ac:dyDescent="0.25">
      <c r="A14" s="70" t="s">
        <v>78</v>
      </c>
      <c r="B14" s="34"/>
      <c r="C14" s="34"/>
      <c r="D14" s="34"/>
      <c r="E14" s="34"/>
      <c r="F14" s="34"/>
      <c r="G14" s="34"/>
      <c r="H14" s="34"/>
      <c r="I14" s="34"/>
      <c r="J14" s="34"/>
      <c r="K14" s="71"/>
      <c r="L14" s="35"/>
    </row>
    <row r="15" spans="1:13" ht="15" customHeight="1" x14ac:dyDescent="0.25">
      <c r="A15" s="72" t="s">
        <v>11</v>
      </c>
      <c r="B15" s="73"/>
      <c r="C15" s="73"/>
      <c r="D15" s="73"/>
      <c r="E15" s="73"/>
      <c r="F15" s="73"/>
      <c r="G15" s="73"/>
      <c r="H15" s="73"/>
      <c r="I15" s="73"/>
      <c r="J15" s="73"/>
      <c r="K15" s="74"/>
      <c r="L15" s="35"/>
    </row>
    <row r="16" spans="1:13" ht="48" hidden="1" customHeight="1" x14ac:dyDescent="0.25">
      <c r="A16" s="89" t="s">
        <v>58</v>
      </c>
      <c r="B16" s="90"/>
      <c r="C16" s="103"/>
      <c r="D16" s="103"/>
      <c r="E16" s="103"/>
      <c r="F16" s="103"/>
      <c r="G16" s="103"/>
      <c r="H16" s="103"/>
      <c r="I16" s="103"/>
      <c r="J16" s="103"/>
      <c r="K16" s="104"/>
      <c r="L16" s="11"/>
    </row>
    <row r="17" spans="1:12" x14ac:dyDescent="0.25">
      <c r="A17" s="75" t="s">
        <v>73</v>
      </c>
      <c r="B17" s="62"/>
      <c r="C17" s="62"/>
      <c r="D17" s="62"/>
      <c r="E17" s="62"/>
      <c r="F17" s="62"/>
      <c r="G17" s="62"/>
      <c r="H17" s="62"/>
      <c r="I17" s="62"/>
      <c r="J17" s="62"/>
      <c r="K17" s="76"/>
      <c r="L17" s="11"/>
    </row>
    <row r="18" spans="1:12" s="25" customFormat="1" ht="48" hidden="1" customHeight="1" x14ac:dyDescent="0.25">
      <c r="A18" s="89" t="s">
        <v>58</v>
      </c>
      <c r="B18" s="90"/>
      <c r="C18" s="122"/>
      <c r="D18" s="123"/>
      <c r="E18" s="123"/>
      <c r="F18" s="123"/>
      <c r="G18" s="123"/>
      <c r="H18" s="123"/>
      <c r="I18" s="123"/>
      <c r="J18" s="123"/>
      <c r="K18" s="124"/>
      <c r="L18" s="19"/>
    </row>
    <row r="19" spans="1:12" ht="15" customHeight="1" x14ac:dyDescent="0.25">
      <c r="A19" s="75" t="s">
        <v>12</v>
      </c>
      <c r="B19" s="62"/>
      <c r="C19" s="62"/>
      <c r="D19" s="62"/>
      <c r="E19" s="62"/>
      <c r="F19" s="62"/>
      <c r="G19" s="62"/>
      <c r="H19" s="62"/>
      <c r="I19" s="62"/>
      <c r="J19" s="62"/>
      <c r="K19" s="76"/>
      <c r="L19" s="11"/>
    </row>
    <row r="20" spans="1:12" ht="48" hidden="1" customHeight="1" x14ac:dyDescent="0.25">
      <c r="A20" s="89" t="s">
        <v>58</v>
      </c>
      <c r="B20" s="90"/>
      <c r="C20" s="103"/>
      <c r="D20" s="103"/>
      <c r="E20" s="103"/>
      <c r="F20" s="103"/>
      <c r="G20" s="103"/>
      <c r="H20" s="103"/>
      <c r="I20" s="103"/>
      <c r="J20" s="103"/>
      <c r="K20" s="104"/>
      <c r="L20" s="11"/>
    </row>
    <row r="21" spans="1:12" ht="15" customHeight="1" x14ac:dyDescent="0.25">
      <c r="A21" s="75" t="s">
        <v>13</v>
      </c>
      <c r="B21" s="62"/>
      <c r="C21" s="62"/>
      <c r="D21" s="62"/>
      <c r="E21" s="62"/>
      <c r="F21" s="62"/>
      <c r="G21" s="62"/>
      <c r="H21" s="62"/>
      <c r="I21" s="62"/>
      <c r="J21" s="62"/>
      <c r="K21" s="76"/>
      <c r="L21" s="11"/>
    </row>
    <row r="22" spans="1:12" ht="48" hidden="1" customHeight="1" x14ac:dyDescent="0.25">
      <c r="A22" s="89" t="s">
        <v>58</v>
      </c>
      <c r="B22" s="90"/>
      <c r="C22" s="103"/>
      <c r="D22" s="103"/>
      <c r="E22" s="103"/>
      <c r="F22" s="103"/>
      <c r="G22" s="103"/>
      <c r="H22" s="103"/>
      <c r="I22" s="103"/>
      <c r="J22" s="103"/>
      <c r="K22" s="104"/>
      <c r="L22" s="11"/>
    </row>
    <row r="23" spans="1:12" x14ac:dyDescent="0.25">
      <c r="A23" s="75" t="s">
        <v>14</v>
      </c>
      <c r="B23" s="62"/>
      <c r="C23" s="62"/>
      <c r="D23" s="62"/>
      <c r="E23" s="62"/>
      <c r="F23" s="62"/>
      <c r="G23" s="62"/>
      <c r="H23" s="62"/>
      <c r="I23" s="62"/>
      <c r="J23" s="29"/>
      <c r="K23" s="76"/>
      <c r="L23" s="11"/>
    </row>
    <row r="24" spans="1:12" ht="48" hidden="1" customHeight="1" x14ac:dyDescent="0.25">
      <c r="A24" s="89" t="s">
        <v>58</v>
      </c>
      <c r="B24" s="90"/>
      <c r="C24" s="103"/>
      <c r="D24" s="103"/>
      <c r="E24" s="103"/>
      <c r="F24" s="103"/>
      <c r="G24" s="103"/>
      <c r="H24" s="103"/>
      <c r="I24" s="103"/>
      <c r="J24" s="103"/>
      <c r="K24" s="104"/>
      <c r="L24" s="11"/>
    </row>
    <row r="25" spans="1:12" x14ac:dyDescent="0.25">
      <c r="A25" s="75" t="s">
        <v>76</v>
      </c>
      <c r="B25" s="62"/>
      <c r="C25" s="62"/>
      <c r="D25" s="62"/>
      <c r="E25" s="62"/>
      <c r="F25" s="62"/>
      <c r="G25" s="62"/>
      <c r="H25" s="62"/>
      <c r="I25" s="62"/>
      <c r="J25" s="62"/>
      <c r="K25" s="76"/>
      <c r="L25" s="11"/>
    </row>
    <row r="26" spans="1:12" ht="48" hidden="1" customHeight="1" x14ac:dyDescent="0.25">
      <c r="A26" s="89" t="s">
        <v>58</v>
      </c>
      <c r="B26" s="90"/>
      <c r="C26" s="122"/>
      <c r="D26" s="123"/>
      <c r="E26" s="123"/>
      <c r="F26" s="123"/>
      <c r="G26" s="123"/>
      <c r="H26" s="123"/>
      <c r="I26" s="123"/>
      <c r="J26" s="123"/>
      <c r="K26" s="124"/>
      <c r="L26" s="11"/>
    </row>
    <row r="27" spans="1:12" x14ac:dyDescent="0.25">
      <c r="A27" s="75" t="s">
        <v>15</v>
      </c>
      <c r="B27" s="62"/>
      <c r="C27" s="62"/>
      <c r="D27" s="62"/>
      <c r="E27" s="62"/>
      <c r="F27" s="62"/>
      <c r="G27" s="62"/>
      <c r="H27" s="62"/>
      <c r="I27" s="62"/>
      <c r="J27" s="62"/>
      <c r="K27" s="76"/>
      <c r="L27" s="11"/>
    </row>
    <row r="28" spans="1:12" ht="48" hidden="1" customHeight="1" x14ac:dyDescent="0.25">
      <c r="A28" s="89" t="s">
        <v>58</v>
      </c>
      <c r="B28" s="90"/>
      <c r="C28" s="103"/>
      <c r="D28" s="103"/>
      <c r="E28" s="103"/>
      <c r="F28" s="103"/>
      <c r="G28" s="103"/>
      <c r="H28" s="103"/>
      <c r="I28" s="103"/>
      <c r="J28" s="103"/>
      <c r="K28" s="104"/>
      <c r="L28" s="11"/>
    </row>
    <row r="29" spans="1:12" x14ac:dyDescent="0.25">
      <c r="A29" s="75" t="s">
        <v>16</v>
      </c>
      <c r="B29" s="62"/>
      <c r="C29" s="62"/>
      <c r="D29" s="62"/>
      <c r="E29" s="62"/>
      <c r="F29" s="62"/>
      <c r="G29" s="62"/>
      <c r="H29" s="62"/>
      <c r="I29" s="62"/>
      <c r="J29" s="62"/>
      <c r="K29" s="76"/>
      <c r="L29" s="11"/>
    </row>
    <row r="30" spans="1:12" ht="48" hidden="1" customHeight="1" x14ac:dyDescent="0.25">
      <c r="A30" s="89" t="s">
        <v>58</v>
      </c>
      <c r="B30" s="90"/>
      <c r="C30" s="103"/>
      <c r="D30" s="103"/>
      <c r="E30" s="103"/>
      <c r="F30" s="103"/>
      <c r="G30" s="103"/>
      <c r="H30" s="103"/>
      <c r="I30" s="103"/>
      <c r="J30" s="103"/>
      <c r="K30" s="104"/>
      <c r="L30" s="11"/>
    </row>
    <row r="31" spans="1:12" x14ac:dyDescent="0.25">
      <c r="A31" s="75" t="s">
        <v>17</v>
      </c>
      <c r="B31" s="62"/>
      <c r="C31" s="62"/>
      <c r="D31" s="62"/>
      <c r="E31" s="62"/>
      <c r="F31" s="62"/>
      <c r="G31" s="62"/>
      <c r="H31" s="62"/>
      <c r="I31" s="62"/>
      <c r="J31" s="62"/>
      <c r="K31" s="76"/>
      <c r="L31" s="11"/>
    </row>
    <row r="32" spans="1:12" ht="48" hidden="1" customHeight="1" x14ac:dyDescent="0.25">
      <c r="A32" s="89" t="s">
        <v>58</v>
      </c>
      <c r="B32" s="90"/>
      <c r="C32" s="103"/>
      <c r="D32" s="103"/>
      <c r="E32" s="103"/>
      <c r="F32" s="103"/>
      <c r="G32" s="103"/>
      <c r="H32" s="103"/>
      <c r="I32" s="103"/>
      <c r="J32" s="103"/>
      <c r="K32" s="104"/>
      <c r="L32" s="11"/>
    </row>
    <row r="33" spans="1:12" x14ac:dyDescent="0.25">
      <c r="A33" s="75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76"/>
      <c r="L33" s="11"/>
    </row>
    <row r="34" spans="1:12" ht="48" hidden="1" customHeight="1" x14ac:dyDescent="0.25">
      <c r="A34" s="118" t="s">
        <v>68</v>
      </c>
      <c r="B34" s="119"/>
      <c r="C34" s="115"/>
      <c r="D34" s="103"/>
      <c r="E34" s="103"/>
      <c r="F34" s="103"/>
      <c r="G34" s="103"/>
      <c r="H34" s="103"/>
      <c r="I34" s="103"/>
      <c r="J34" s="103"/>
      <c r="K34" s="104"/>
      <c r="L34" s="11"/>
    </row>
    <row r="35" spans="1:12" x14ac:dyDescent="0.25">
      <c r="A35" s="75" t="s">
        <v>19</v>
      </c>
      <c r="B35" s="62"/>
      <c r="C35" s="62"/>
      <c r="D35" s="62"/>
      <c r="E35" s="62"/>
      <c r="F35" s="62"/>
      <c r="G35" s="62"/>
      <c r="H35" s="62"/>
      <c r="I35" s="62"/>
      <c r="J35" s="62"/>
      <c r="K35" s="76"/>
      <c r="L35" s="11"/>
    </row>
    <row r="36" spans="1:12" ht="48" hidden="1" customHeight="1" x14ac:dyDescent="0.25">
      <c r="A36" s="89" t="s">
        <v>58</v>
      </c>
      <c r="B36" s="90"/>
      <c r="C36" s="103"/>
      <c r="D36" s="103"/>
      <c r="E36" s="103"/>
      <c r="F36" s="103"/>
      <c r="G36" s="103"/>
      <c r="H36" s="103"/>
      <c r="I36" s="103"/>
      <c r="J36" s="103"/>
      <c r="K36" s="104"/>
      <c r="L36" s="11"/>
    </row>
    <row r="37" spans="1:12" x14ac:dyDescent="0.25">
      <c r="A37" s="75" t="s">
        <v>20</v>
      </c>
      <c r="B37" s="62"/>
      <c r="C37" s="62"/>
      <c r="D37" s="62"/>
      <c r="E37" s="62"/>
      <c r="F37" s="62"/>
      <c r="G37" s="62"/>
      <c r="H37" s="62"/>
      <c r="I37" s="62"/>
      <c r="J37" s="62"/>
      <c r="K37" s="76"/>
      <c r="L37" s="11"/>
    </row>
    <row r="38" spans="1:12" ht="48" hidden="1" customHeight="1" x14ac:dyDescent="0.25">
      <c r="A38" s="89" t="s">
        <v>58</v>
      </c>
      <c r="B38" s="90"/>
      <c r="C38" s="103"/>
      <c r="D38" s="103"/>
      <c r="E38" s="103"/>
      <c r="F38" s="103"/>
      <c r="G38" s="103"/>
      <c r="H38" s="103"/>
      <c r="I38" s="103"/>
      <c r="J38" s="103"/>
      <c r="K38" s="104"/>
      <c r="L38" s="11"/>
    </row>
    <row r="39" spans="1:12" x14ac:dyDescent="0.25">
      <c r="A39" s="75" t="s">
        <v>21</v>
      </c>
      <c r="B39" s="62"/>
      <c r="C39" s="62"/>
      <c r="D39" s="62"/>
      <c r="E39" s="62"/>
      <c r="F39" s="62"/>
      <c r="G39" s="62"/>
      <c r="H39" s="62"/>
      <c r="I39" s="62"/>
      <c r="J39" s="62"/>
      <c r="K39" s="76"/>
      <c r="L39" s="11"/>
    </row>
    <row r="40" spans="1:12" ht="48" hidden="1" customHeight="1" x14ac:dyDescent="0.25">
      <c r="A40" s="89" t="s">
        <v>58</v>
      </c>
      <c r="B40" s="90"/>
      <c r="C40" s="103"/>
      <c r="D40" s="103"/>
      <c r="E40" s="103"/>
      <c r="F40" s="103"/>
      <c r="G40" s="103"/>
      <c r="H40" s="103"/>
      <c r="I40" s="103"/>
      <c r="J40" s="103"/>
      <c r="K40" s="104"/>
      <c r="L40" s="11"/>
    </row>
    <row r="41" spans="1:12" x14ac:dyDescent="0.25">
      <c r="A41" s="75" t="s">
        <v>22</v>
      </c>
      <c r="B41" s="62"/>
      <c r="C41" s="62"/>
      <c r="D41" s="62"/>
      <c r="E41" s="62"/>
      <c r="F41" s="62"/>
      <c r="G41" s="62"/>
      <c r="H41" s="62"/>
      <c r="I41" s="62"/>
      <c r="J41" s="62"/>
      <c r="K41" s="76"/>
      <c r="L41" s="11"/>
    </row>
    <row r="42" spans="1:12" ht="48" hidden="1" customHeight="1" x14ac:dyDescent="0.25">
      <c r="A42" s="89" t="s">
        <v>58</v>
      </c>
      <c r="B42" s="90"/>
      <c r="C42" s="103"/>
      <c r="D42" s="103"/>
      <c r="E42" s="103"/>
      <c r="F42" s="103"/>
      <c r="G42" s="103"/>
      <c r="H42" s="103"/>
      <c r="I42" s="103"/>
      <c r="J42" s="103"/>
      <c r="K42" s="104"/>
      <c r="L42" s="11"/>
    </row>
    <row r="43" spans="1:12" ht="14.25" customHeight="1" x14ac:dyDescent="0.25">
      <c r="A43" s="75" t="s">
        <v>23</v>
      </c>
      <c r="B43" s="62"/>
      <c r="C43" s="62"/>
      <c r="D43" s="62"/>
      <c r="E43" s="62"/>
      <c r="F43" s="62"/>
      <c r="G43" s="62"/>
      <c r="H43" s="62"/>
      <c r="I43" s="62"/>
      <c r="J43" s="62"/>
      <c r="K43" s="76"/>
      <c r="L43" s="11"/>
    </row>
    <row r="44" spans="1:12" ht="48" hidden="1" customHeight="1" x14ac:dyDescent="0.25">
      <c r="A44" s="89" t="s">
        <v>58</v>
      </c>
      <c r="B44" s="90"/>
      <c r="C44" s="103"/>
      <c r="D44" s="103"/>
      <c r="E44" s="103"/>
      <c r="F44" s="103"/>
      <c r="G44" s="103"/>
      <c r="H44" s="103"/>
      <c r="I44" s="103"/>
      <c r="J44" s="103"/>
      <c r="K44" s="104"/>
      <c r="L44" s="11"/>
    </row>
    <row r="45" spans="1:12" ht="14.25" customHeight="1" x14ac:dyDescent="0.25">
      <c r="A45" s="75" t="s">
        <v>24</v>
      </c>
      <c r="B45" s="62"/>
      <c r="C45" s="62"/>
      <c r="D45" s="62"/>
      <c r="E45" s="62"/>
      <c r="F45" s="62"/>
      <c r="G45" s="62"/>
      <c r="H45" s="62"/>
      <c r="I45" s="62"/>
      <c r="J45" s="62"/>
      <c r="K45" s="76"/>
      <c r="L45" s="11"/>
    </row>
    <row r="46" spans="1:12" ht="48" hidden="1" customHeight="1" x14ac:dyDescent="0.25">
      <c r="A46" s="89" t="s">
        <v>58</v>
      </c>
      <c r="B46" s="90"/>
      <c r="C46" s="103"/>
      <c r="D46" s="103"/>
      <c r="E46" s="103"/>
      <c r="F46" s="103"/>
      <c r="G46" s="103"/>
      <c r="H46" s="103"/>
      <c r="I46" s="103"/>
      <c r="J46" s="103"/>
      <c r="K46" s="104"/>
      <c r="L46" s="11"/>
    </row>
    <row r="47" spans="1:12" x14ac:dyDescent="0.25">
      <c r="A47" s="75" t="s">
        <v>25</v>
      </c>
      <c r="B47" s="62"/>
      <c r="C47" s="62"/>
      <c r="D47" s="62"/>
      <c r="E47" s="62"/>
      <c r="F47" s="62"/>
      <c r="G47" s="62"/>
      <c r="H47" s="62"/>
      <c r="I47" s="62"/>
      <c r="J47" s="62"/>
      <c r="K47" s="76"/>
      <c r="L47" s="11"/>
    </row>
    <row r="48" spans="1:12" ht="48" hidden="1" customHeight="1" x14ac:dyDescent="0.25">
      <c r="A48" s="89" t="s">
        <v>58</v>
      </c>
      <c r="B48" s="90"/>
      <c r="C48" s="103"/>
      <c r="D48" s="103"/>
      <c r="E48" s="103"/>
      <c r="F48" s="103"/>
      <c r="G48" s="103"/>
      <c r="H48" s="103"/>
      <c r="I48" s="103"/>
      <c r="J48" s="103"/>
      <c r="K48" s="104"/>
      <c r="L48" s="11"/>
    </row>
    <row r="49" spans="1:12" x14ac:dyDescent="0.25">
      <c r="A49" s="75" t="s">
        <v>26</v>
      </c>
      <c r="B49" s="62"/>
      <c r="C49" s="62"/>
      <c r="D49" s="62"/>
      <c r="E49" s="62"/>
      <c r="F49" s="62"/>
      <c r="G49" s="62"/>
      <c r="H49" s="62"/>
      <c r="I49" s="62"/>
      <c r="J49" s="62"/>
      <c r="K49" s="76"/>
      <c r="L49" s="11"/>
    </row>
    <row r="50" spans="1:12" ht="48" hidden="1" customHeight="1" x14ac:dyDescent="0.25">
      <c r="A50" s="89" t="s">
        <v>58</v>
      </c>
      <c r="B50" s="90"/>
      <c r="C50" s="103"/>
      <c r="D50" s="103"/>
      <c r="E50" s="103"/>
      <c r="F50" s="103"/>
      <c r="G50" s="103"/>
      <c r="H50" s="103"/>
      <c r="I50" s="103"/>
      <c r="J50" s="103"/>
      <c r="K50" s="104"/>
      <c r="L50" s="11"/>
    </row>
    <row r="51" spans="1:12" x14ac:dyDescent="0.25">
      <c r="A51" s="75" t="s">
        <v>27</v>
      </c>
      <c r="B51" s="62"/>
      <c r="C51" s="62"/>
      <c r="D51" s="62"/>
      <c r="E51" s="62"/>
      <c r="F51" s="62"/>
      <c r="G51" s="62"/>
      <c r="H51" s="62"/>
      <c r="I51" s="62"/>
      <c r="J51" s="62"/>
      <c r="K51" s="76"/>
      <c r="L51" s="11"/>
    </row>
    <row r="52" spans="1:12" ht="48" hidden="1" customHeight="1" x14ac:dyDescent="0.25">
      <c r="A52" s="89" t="s">
        <v>58</v>
      </c>
      <c r="B52" s="90"/>
      <c r="C52" s="115"/>
      <c r="D52" s="103"/>
      <c r="E52" s="103"/>
      <c r="F52" s="103"/>
      <c r="G52" s="103"/>
      <c r="H52" s="103"/>
      <c r="I52" s="103"/>
      <c r="J52" s="103"/>
      <c r="K52" s="104"/>
      <c r="L52" s="11"/>
    </row>
    <row r="53" spans="1:12" x14ac:dyDescent="0.25">
      <c r="A53" s="77" t="s">
        <v>72</v>
      </c>
      <c r="B53" s="30"/>
      <c r="C53" s="30"/>
      <c r="D53" s="30"/>
      <c r="E53" s="30"/>
      <c r="F53" s="30"/>
      <c r="G53" s="30"/>
      <c r="H53" s="30"/>
      <c r="I53" s="30"/>
      <c r="J53" s="30"/>
      <c r="K53" s="31"/>
      <c r="L53" s="12" t="b">
        <v>0</v>
      </c>
    </row>
    <row r="54" spans="1:12" x14ac:dyDescent="0.25">
      <c r="A54" s="11"/>
      <c r="B54" s="8"/>
      <c r="C54" s="8"/>
      <c r="D54" s="8"/>
      <c r="E54" s="8"/>
      <c r="F54" s="8"/>
      <c r="G54" s="8"/>
      <c r="H54" s="8"/>
      <c r="I54" s="8"/>
      <c r="J54" s="8"/>
      <c r="K54" s="78"/>
      <c r="L54" s="12"/>
    </row>
    <row r="55" spans="1:12" x14ac:dyDescent="0.25">
      <c r="A55" s="79" t="s">
        <v>28</v>
      </c>
      <c r="B55" s="80"/>
      <c r="C55" s="80"/>
      <c r="D55" s="80"/>
      <c r="E55" s="80"/>
      <c r="F55" s="80"/>
      <c r="G55" s="80"/>
      <c r="H55" s="80"/>
      <c r="I55" s="80"/>
      <c r="J55" s="80"/>
      <c r="K55" s="81">
        <f>IF(K13&lt;&gt;"", K13, SUM(K15, K17, K19, K21, K23, K25, K27, K29, K31, K33, K35, K37, K39, K41, K43, K45, K47, K49, K51))</f>
        <v>0</v>
      </c>
      <c r="L55" s="11"/>
    </row>
    <row r="56" spans="1:12" x14ac:dyDescent="0.25">
      <c r="A56" s="82" t="s">
        <v>29</v>
      </c>
      <c r="B56" s="38"/>
      <c r="C56" s="38"/>
      <c r="D56" s="38"/>
      <c r="E56" s="38"/>
      <c r="F56" s="38"/>
      <c r="G56" s="38"/>
      <c r="H56" s="38"/>
      <c r="I56" s="38"/>
      <c r="J56" s="38"/>
      <c r="K56" s="83">
        <f>IF(K55&lt;12748.2,K55/12, IF(AND(K55&gt;=12748.2,K55&lt;=21247.01),1062.35, IF(K55&gt;21247.01,((K55-21247.01)*5/100)+1062.35,""))) + IF(L53,132.79,0)</f>
        <v>0</v>
      </c>
      <c r="L56" s="35"/>
    </row>
    <row r="57" spans="1:12" x14ac:dyDescent="0.25">
      <c r="A57" s="11"/>
      <c r="B57" s="8"/>
      <c r="C57" s="8"/>
      <c r="D57" s="8"/>
      <c r="E57" s="8"/>
      <c r="F57" s="8"/>
      <c r="G57" s="8"/>
      <c r="H57" s="8"/>
      <c r="I57" s="8"/>
      <c r="J57" s="8"/>
      <c r="K57" s="84"/>
      <c r="L57" s="11"/>
    </row>
    <row r="58" spans="1:12" x14ac:dyDescent="0.25">
      <c r="A58" s="79" t="s">
        <v>30</v>
      </c>
      <c r="B58" s="80"/>
      <c r="C58" s="80"/>
      <c r="D58" s="80"/>
      <c r="E58" s="80"/>
      <c r="F58" s="80"/>
      <c r="G58" s="80"/>
      <c r="H58" s="80"/>
      <c r="I58" s="80"/>
      <c r="J58" s="80"/>
      <c r="K58" s="85"/>
      <c r="L58" s="13" t="b">
        <v>0</v>
      </c>
    </row>
    <row r="59" spans="1:12" ht="14.25" customHeight="1" x14ac:dyDescent="0.25">
      <c r="A59" s="86" t="s">
        <v>8</v>
      </c>
      <c r="B59" s="80"/>
      <c r="C59" s="80"/>
      <c r="D59" s="80"/>
      <c r="E59" s="80"/>
      <c r="F59" s="80"/>
      <c r="G59" s="80"/>
      <c r="H59" s="80"/>
      <c r="I59" s="80"/>
      <c r="J59" s="80"/>
      <c r="K59" s="85"/>
      <c r="L59" s="14"/>
    </row>
    <row r="60" spans="1:12" ht="45" customHeight="1" x14ac:dyDescent="0.25">
      <c r="A60" s="116" t="s">
        <v>61</v>
      </c>
      <c r="B60" s="117"/>
      <c r="C60" s="120"/>
      <c r="D60" s="120"/>
      <c r="E60" s="120"/>
      <c r="F60" s="120"/>
      <c r="G60" s="120"/>
      <c r="H60" s="120"/>
      <c r="I60" s="120"/>
      <c r="J60" s="120"/>
      <c r="K60" s="121"/>
      <c r="L60" s="10"/>
    </row>
    <row r="61" spans="1:12" x14ac:dyDescent="0.25">
      <c r="A61" s="26" t="s">
        <v>54</v>
      </c>
      <c r="B61" s="7"/>
      <c r="C61" s="7"/>
      <c r="D61" s="7"/>
      <c r="E61" s="7"/>
      <c r="F61" s="7"/>
      <c r="G61" s="7"/>
      <c r="H61" s="7"/>
      <c r="I61" s="7"/>
      <c r="J61" s="7"/>
      <c r="K61" s="27" t="s">
        <v>59</v>
      </c>
      <c r="L61" s="4"/>
    </row>
    <row r="62" spans="1:12" x14ac:dyDescent="0.25">
      <c r="A62" s="75" t="s">
        <v>31</v>
      </c>
      <c r="B62" s="62"/>
      <c r="C62" s="62"/>
      <c r="D62" s="62"/>
      <c r="E62" s="62"/>
      <c r="F62" s="62"/>
      <c r="G62" s="62"/>
      <c r="H62" s="62"/>
      <c r="I62" s="62"/>
      <c r="J62" s="62"/>
      <c r="K62" s="28"/>
      <c r="L62" s="4" t="s">
        <v>2</v>
      </c>
    </row>
    <row r="63" spans="1:12" ht="45" hidden="1" customHeight="1" x14ac:dyDescent="0.25">
      <c r="A63" s="87" t="s">
        <v>57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4"/>
      <c r="L63" s="4"/>
    </row>
    <row r="64" spans="1:12" ht="15" customHeight="1" x14ac:dyDescent="0.25">
      <c r="A64" s="75" t="s">
        <v>32</v>
      </c>
      <c r="B64" s="62"/>
      <c r="C64" s="62"/>
      <c r="D64" s="62"/>
      <c r="E64" s="62"/>
      <c r="F64" s="62"/>
      <c r="G64" s="62"/>
      <c r="H64" s="62"/>
      <c r="I64" s="62"/>
      <c r="J64" s="62"/>
      <c r="K64" s="28"/>
      <c r="L64" s="4" t="s">
        <v>2</v>
      </c>
    </row>
    <row r="65" spans="1:12" ht="45" hidden="1" customHeight="1" x14ac:dyDescent="0.25">
      <c r="A65" s="87" t="s">
        <v>57</v>
      </c>
      <c r="B65" s="113"/>
      <c r="C65" s="113"/>
      <c r="D65" s="113"/>
      <c r="E65" s="113"/>
      <c r="F65" s="113"/>
      <c r="G65" s="113"/>
      <c r="H65" s="113"/>
      <c r="I65" s="113"/>
      <c r="J65" s="113"/>
      <c r="K65" s="114"/>
      <c r="L65" s="4"/>
    </row>
    <row r="66" spans="1:12" x14ac:dyDescent="0.25">
      <c r="A66" s="75" t="s">
        <v>33</v>
      </c>
      <c r="B66" s="62"/>
      <c r="C66" s="62"/>
      <c r="D66" s="62"/>
      <c r="E66" s="62"/>
      <c r="F66" s="62"/>
      <c r="G66" s="62"/>
      <c r="H66" s="62"/>
      <c r="I66" s="62"/>
      <c r="J66" s="62"/>
      <c r="K66" s="28"/>
      <c r="L66" s="4" t="s">
        <v>2</v>
      </c>
    </row>
    <row r="67" spans="1:12" ht="45" hidden="1" customHeight="1" x14ac:dyDescent="0.25">
      <c r="A67" s="87" t="s">
        <v>58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4"/>
      <c r="L67" s="4"/>
    </row>
    <row r="68" spans="1:12" ht="15" customHeight="1" x14ac:dyDescent="0.25">
      <c r="A68" s="75" t="s">
        <v>34</v>
      </c>
      <c r="B68" s="62"/>
      <c r="C68" s="62"/>
      <c r="D68" s="62"/>
      <c r="E68" s="62"/>
      <c r="F68" s="62"/>
      <c r="G68" s="62"/>
      <c r="H68" s="62"/>
      <c r="I68" s="62"/>
      <c r="J68" s="62"/>
      <c r="K68" s="28"/>
      <c r="L68" s="4" t="s">
        <v>2</v>
      </c>
    </row>
    <row r="69" spans="1:12" ht="45" hidden="1" customHeight="1" x14ac:dyDescent="0.25">
      <c r="A69" s="87" t="s">
        <v>58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4"/>
      <c r="L69" s="4"/>
    </row>
    <row r="70" spans="1:12" x14ac:dyDescent="0.25">
      <c r="A70" s="75" t="s">
        <v>35</v>
      </c>
      <c r="B70" s="62"/>
      <c r="C70" s="62"/>
      <c r="D70" s="62"/>
      <c r="E70" s="62"/>
      <c r="F70" s="62"/>
      <c r="G70" s="62"/>
      <c r="H70" s="62"/>
      <c r="I70" s="62"/>
      <c r="J70" s="62"/>
      <c r="K70" s="28"/>
      <c r="L70" s="4" t="s">
        <v>2</v>
      </c>
    </row>
    <row r="71" spans="1:12" ht="45" hidden="1" customHeight="1" x14ac:dyDescent="0.25">
      <c r="A71" s="87" t="s">
        <v>58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4"/>
      <c r="L71" s="4"/>
    </row>
    <row r="72" spans="1:12" x14ac:dyDescent="0.25">
      <c r="A72" s="75" t="s">
        <v>36</v>
      </c>
      <c r="B72" s="62"/>
      <c r="C72" s="62"/>
      <c r="D72" s="62"/>
      <c r="E72" s="62"/>
      <c r="F72" s="62"/>
      <c r="G72" s="62"/>
      <c r="H72" s="62"/>
      <c r="I72" s="62"/>
      <c r="J72" s="62"/>
      <c r="K72" s="28"/>
      <c r="L72" s="4" t="s">
        <v>2</v>
      </c>
    </row>
    <row r="73" spans="1:12" ht="45" hidden="1" customHeight="1" x14ac:dyDescent="0.25">
      <c r="A73" s="87" t="s">
        <v>58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4"/>
      <c r="L73" s="4"/>
    </row>
    <row r="74" spans="1:12" ht="15" customHeight="1" x14ac:dyDescent="0.25">
      <c r="A74" s="75" t="s">
        <v>37</v>
      </c>
      <c r="B74" s="62"/>
      <c r="C74" s="62"/>
      <c r="D74" s="62"/>
      <c r="E74" s="62"/>
      <c r="F74" s="62"/>
      <c r="G74" s="62"/>
      <c r="H74" s="62"/>
      <c r="I74" s="62"/>
      <c r="J74" s="62"/>
      <c r="K74" s="28"/>
      <c r="L74" s="4" t="s">
        <v>2</v>
      </c>
    </row>
    <row r="75" spans="1:12" ht="45" hidden="1" customHeight="1" x14ac:dyDescent="0.25">
      <c r="A75" s="87" t="s">
        <v>58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4"/>
      <c r="L75" s="4"/>
    </row>
    <row r="76" spans="1:12" ht="15" customHeight="1" x14ac:dyDescent="0.25">
      <c r="A76" s="75" t="s">
        <v>38</v>
      </c>
      <c r="B76" s="62"/>
      <c r="C76" s="62"/>
      <c r="D76" s="62"/>
      <c r="E76" s="62"/>
      <c r="F76" s="62"/>
      <c r="G76" s="62"/>
      <c r="H76" s="62"/>
      <c r="I76" s="62"/>
      <c r="J76" s="62"/>
      <c r="K76" s="28"/>
      <c r="L76" s="4" t="s">
        <v>2</v>
      </c>
    </row>
    <row r="77" spans="1:12" ht="45" hidden="1" customHeight="1" x14ac:dyDescent="0.25">
      <c r="A77" s="87" t="s">
        <v>58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4"/>
      <c r="L77" s="4"/>
    </row>
    <row r="78" spans="1:12" ht="15" customHeight="1" x14ac:dyDescent="0.25">
      <c r="A78" s="75" t="s">
        <v>39</v>
      </c>
      <c r="B78" s="62"/>
      <c r="C78" s="62"/>
      <c r="D78" s="62"/>
      <c r="E78" s="62"/>
      <c r="F78" s="62"/>
      <c r="G78" s="62"/>
      <c r="H78" s="62"/>
      <c r="I78" s="62"/>
      <c r="J78" s="62"/>
      <c r="K78" s="28"/>
      <c r="L78" s="4" t="s">
        <v>2</v>
      </c>
    </row>
    <row r="79" spans="1:12" ht="45" hidden="1" customHeight="1" x14ac:dyDescent="0.25">
      <c r="A79" s="87" t="s">
        <v>58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4"/>
      <c r="L79" s="4"/>
    </row>
    <row r="80" spans="1:12" ht="15" customHeight="1" x14ac:dyDescent="0.25">
      <c r="A80" s="75" t="s">
        <v>40</v>
      </c>
      <c r="B80" s="62"/>
      <c r="C80" s="62"/>
      <c r="D80" s="62"/>
      <c r="E80" s="62"/>
      <c r="F80" s="62"/>
      <c r="G80" s="62"/>
      <c r="H80" s="62"/>
      <c r="I80" s="62"/>
      <c r="J80" s="62"/>
      <c r="K80" s="28"/>
      <c r="L80" s="4" t="s">
        <v>2</v>
      </c>
    </row>
    <row r="81" spans="1:12" ht="45" hidden="1" customHeight="1" x14ac:dyDescent="0.25">
      <c r="A81" s="87" t="s">
        <v>58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4"/>
      <c r="L81" s="4"/>
    </row>
    <row r="82" spans="1:12" x14ac:dyDescent="0.25">
      <c r="A82" s="75" t="s">
        <v>41</v>
      </c>
      <c r="B82" s="62"/>
      <c r="C82" s="62"/>
      <c r="D82" s="62"/>
      <c r="E82" s="62"/>
      <c r="F82" s="62"/>
      <c r="G82" s="62"/>
      <c r="H82" s="62"/>
      <c r="I82" s="62"/>
      <c r="J82" s="62"/>
      <c r="K82" s="28"/>
      <c r="L82" s="4" t="s">
        <v>2</v>
      </c>
    </row>
    <row r="83" spans="1:12" ht="45" hidden="1" customHeight="1" x14ac:dyDescent="0.25">
      <c r="A83" s="87" t="s">
        <v>58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4"/>
      <c r="L83" s="4"/>
    </row>
    <row r="84" spans="1:12" x14ac:dyDescent="0.25">
      <c r="A84" s="75" t="s">
        <v>42</v>
      </c>
      <c r="B84" s="62"/>
      <c r="C84" s="62"/>
      <c r="D84" s="62"/>
      <c r="E84" s="62"/>
      <c r="F84" s="62"/>
      <c r="G84" s="62"/>
      <c r="H84" s="62"/>
      <c r="I84" s="62"/>
      <c r="J84" s="62"/>
      <c r="K84" s="28"/>
      <c r="L84" s="4" t="s">
        <v>2</v>
      </c>
    </row>
    <row r="85" spans="1:12" ht="45" hidden="1" customHeight="1" x14ac:dyDescent="0.25">
      <c r="A85" s="87" t="s">
        <v>58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4"/>
      <c r="L85" s="4"/>
    </row>
    <row r="86" spans="1:12" ht="15" customHeight="1" x14ac:dyDescent="0.25">
      <c r="A86" s="75" t="s">
        <v>43</v>
      </c>
      <c r="B86" s="62"/>
      <c r="C86" s="62"/>
      <c r="D86" s="62"/>
      <c r="E86" s="62"/>
      <c r="F86" s="62"/>
      <c r="G86" s="62"/>
      <c r="H86" s="62"/>
      <c r="I86" s="62"/>
      <c r="J86" s="62"/>
      <c r="K86" s="28"/>
      <c r="L86" s="4" t="s">
        <v>2</v>
      </c>
    </row>
    <row r="87" spans="1:12" ht="45" hidden="1" customHeight="1" x14ac:dyDescent="0.25">
      <c r="A87" s="87" t="s">
        <v>58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4"/>
      <c r="L87" s="4"/>
    </row>
    <row r="88" spans="1:12" x14ac:dyDescent="0.25">
      <c r="A88" s="75" t="s">
        <v>44</v>
      </c>
      <c r="B88" s="62"/>
      <c r="C88" s="62"/>
      <c r="D88" s="62"/>
      <c r="E88" s="62"/>
      <c r="F88" s="62"/>
      <c r="G88" s="62"/>
      <c r="H88" s="62"/>
      <c r="I88" s="62"/>
      <c r="J88" s="62"/>
      <c r="K88" s="28"/>
      <c r="L88" s="4" t="s">
        <v>2</v>
      </c>
    </row>
    <row r="89" spans="1:12" ht="45" hidden="1" customHeight="1" x14ac:dyDescent="0.25">
      <c r="A89" s="87" t="s">
        <v>58</v>
      </c>
      <c r="B89" s="113"/>
      <c r="C89" s="113"/>
      <c r="D89" s="113"/>
      <c r="E89" s="113"/>
      <c r="F89" s="113"/>
      <c r="G89" s="113"/>
      <c r="H89" s="113"/>
      <c r="I89" s="113"/>
      <c r="J89" s="113"/>
      <c r="K89" s="114"/>
      <c r="L89" s="4"/>
    </row>
    <row r="90" spans="1:12" x14ac:dyDescent="0.25">
      <c r="A90" s="75" t="s">
        <v>45</v>
      </c>
      <c r="B90" s="62"/>
      <c r="C90" s="62"/>
      <c r="D90" s="62"/>
      <c r="E90" s="62"/>
      <c r="F90" s="62"/>
      <c r="G90" s="62"/>
      <c r="H90" s="62"/>
      <c r="I90" s="62"/>
      <c r="J90" s="62"/>
      <c r="K90" s="28"/>
      <c r="L90" s="4" t="s">
        <v>2</v>
      </c>
    </row>
    <row r="91" spans="1:12" ht="45" hidden="1" customHeight="1" x14ac:dyDescent="0.25">
      <c r="A91" s="87" t="s">
        <v>58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4"/>
      <c r="L91" s="4"/>
    </row>
    <row r="92" spans="1:12" x14ac:dyDescent="0.25">
      <c r="A92" s="75" t="s">
        <v>46</v>
      </c>
      <c r="B92" s="62"/>
      <c r="C92" s="62"/>
      <c r="D92" s="62"/>
      <c r="E92" s="62"/>
      <c r="F92" s="62"/>
      <c r="G92" s="62"/>
      <c r="H92" s="62"/>
      <c r="I92" s="62"/>
      <c r="J92" s="62"/>
      <c r="K92" s="28"/>
      <c r="L92" s="4" t="s">
        <v>2</v>
      </c>
    </row>
    <row r="93" spans="1:12" ht="45" hidden="1" customHeight="1" x14ac:dyDescent="0.25">
      <c r="A93" s="87" t="s">
        <v>58</v>
      </c>
      <c r="B93" s="113"/>
      <c r="C93" s="113"/>
      <c r="D93" s="113"/>
      <c r="E93" s="113"/>
      <c r="F93" s="113"/>
      <c r="G93" s="113"/>
      <c r="H93" s="113"/>
      <c r="I93" s="113"/>
      <c r="J93" s="113"/>
      <c r="K93" s="114"/>
      <c r="L93" s="4"/>
    </row>
    <row r="94" spans="1:12" x14ac:dyDescent="0.25">
      <c r="A94" s="75" t="s">
        <v>47</v>
      </c>
      <c r="B94" s="62"/>
      <c r="C94" s="62"/>
      <c r="D94" s="62"/>
      <c r="E94" s="62"/>
      <c r="F94" s="62"/>
      <c r="G94" s="62"/>
      <c r="H94" s="62"/>
      <c r="I94" s="62"/>
      <c r="J94" s="62"/>
      <c r="K94" s="28"/>
      <c r="L94" s="4" t="s">
        <v>2</v>
      </c>
    </row>
    <row r="95" spans="1:12" ht="45" hidden="1" customHeight="1" x14ac:dyDescent="0.25">
      <c r="A95" s="87" t="s">
        <v>58</v>
      </c>
      <c r="B95" s="113"/>
      <c r="C95" s="113"/>
      <c r="D95" s="113"/>
      <c r="E95" s="113"/>
      <c r="F95" s="113"/>
      <c r="G95" s="113"/>
      <c r="H95" s="113"/>
      <c r="I95" s="113"/>
      <c r="J95" s="113"/>
      <c r="K95" s="114"/>
      <c r="L95" s="4"/>
    </row>
    <row r="96" spans="1:12" x14ac:dyDescent="0.25">
      <c r="A96" s="75" t="s">
        <v>48</v>
      </c>
      <c r="B96" s="62"/>
      <c r="C96" s="62"/>
      <c r="D96" s="62"/>
      <c r="E96" s="62"/>
      <c r="F96" s="62"/>
      <c r="G96" s="62"/>
      <c r="H96" s="62"/>
      <c r="I96" s="62"/>
      <c r="J96" s="62"/>
      <c r="K96" s="28"/>
      <c r="L96" s="4" t="s">
        <v>2</v>
      </c>
    </row>
    <row r="97" spans="1:12" ht="45" hidden="1" customHeight="1" x14ac:dyDescent="0.25">
      <c r="A97" s="87" t="s">
        <v>58</v>
      </c>
      <c r="B97" s="113"/>
      <c r="C97" s="113"/>
      <c r="D97" s="113"/>
      <c r="E97" s="113"/>
      <c r="F97" s="113"/>
      <c r="G97" s="113"/>
      <c r="H97" s="113"/>
      <c r="I97" s="113"/>
      <c r="J97" s="113"/>
      <c r="K97" s="114"/>
      <c r="L97" s="4"/>
    </row>
    <row r="98" spans="1:12" x14ac:dyDescent="0.25">
      <c r="A98" s="75" t="s">
        <v>49</v>
      </c>
      <c r="B98" s="62"/>
      <c r="C98" s="62"/>
      <c r="D98" s="62"/>
      <c r="E98" s="62"/>
      <c r="F98" s="62"/>
      <c r="G98" s="62"/>
      <c r="H98" s="62"/>
      <c r="I98" s="62"/>
      <c r="J98" s="62"/>
      <c r="K98" s="28"/>
      <c r="L98" s="4" t="s">
        <v>2</v>
      </c>
    </row>
    <row r="99" spans="1:12" ht="45" hidden="1" customHeight="1" x14ac:dyDescent="0.25">
      <c r="A99" s="32" t="s">
        <v>58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4"/>
      <c r="L99" s="4"/>
    </row>
    <row r="100" spans="1:12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9"/>
      <c r="L100" s="5"/>
    </row>
    <row r="101" spans="1:12" s="41" customFormat="1" x14ac:dyDescent="0.25">
      <c r="A101" s="82" t="s">
        <v>50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9">
        <f>SUM(K62,K64,K66,K68,K70,K72,K74,K76,K78,K80,K82,K84,K86,K88,K90,K92,K94,K96,K98)</f>
        <v>0</v>
      </c>
      <c r="L101" s="40" t="s">
        <v>2</v>
      </c>
    </row>
    <row r="102" spans="1:12" s="41" customFormat="1" x14ac:dyDescent="0.25">
      <c r="A102" s="82" t="s">
        <v>79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42">
        <v>132.79</v>
      </c>
      <c r="L102" s="40" t="s">
        <v>5</v>
      </c>
    </row>
    <row r="103" spans="1:12" s="41" customFormat="1" x14ac:dyDescent="0.25">
      <c r="A103" s="82" t="s">
        <v>65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43">
        <f>K102*K101</f>
        <v>0</v>
      </c>
      <c r="L103" s="40" t="s">
        <v>1</v>
      </c>
    </row>
    <row r="104" spans="1:12" s="41" customFormat="1" x14ac:dyDescent="0.25">
      <c r="A104" s="82" t="s">
        <v>51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42"/>
      <c r="L104" s="40" t="s">
        <v>6</v>
      </c>
    </row>
    <row r="105" spans="1:12" s="41" customFormat="1" x14ac:dyDescent="0.25">
      <c r="A105" s="82" t="s">
        <v>52</v>
      </c>
      <c r="B105" s="38"/>
      <c r="C105" s="38"/>
      <c r="D105" s="38"/>
      <c r="E105" s="38"/>
      <c r="F105" s="38"/>
      <c r="G105" s="38"/>
      <c r="H105" s="38" t="s">
        <v>81</v>
      </c>
      <c r="I105" s="38"/>
      <c r="J105" s="38"/>
      <c r="K105" s="44">
        <f>K104*0.4452</f>
        <v>0</v>
      </c>
      <c r="L105" s="40" t="s">
        <v>1</v>
      </c>
    </row>
    <row r="106" spans="1:12" s="41" customFormat="1" ht="45" customHeight="1" x14ac:dyDescent="0.25">
      <c r="A106" s="109" t="s">
        <v>63</v>
      </c>
      <c r="B106" s="110"/>
      <c r="C106" s="111"/>
      <c r="D106" s="111"/>
      <c r="E106" s="111"/>
      <c r="F106" s="111"/>
      <c r="G106" s="111"/>
      <c r="H106" s="111"/>
      <c r="I106" s="111"/>
      <c r="J106" s="111"/>
      <c r="K106" s="112"/>
      <c r="L106" s="88"/>
    </row>
    <row r="107" spans="1:12" s="41" customFormat="1" x14ac:dyDescent="0.25">
      <c r="A107" s="45" t="s">
        <v>53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7">
        <f>SUM(K103,K105)</f>
        <v>0</v>
      </c>
      <c r="L107" s="48"/>
    </row>
    <row r="108" spans="1:12" s="41" customFormat="1" x14ac:dyDescent="0.25">
      <c r="A108" s="49"/>
      <c r="B108" s="37"/>
      <c r="C108" s="37"/>
      <c r="D108" s="37"/>
      <c r="E108" s="37"/>
      <c r="F108" s="37"/>
      <c r="G108" s="37"/>
      <c r="H108" s="37"/>
      <c r="I108" s="37"/>
      <c r="J108" s="37"/>
      <c r="K108" s="50"/>
      <c r="L108" s="37"/>
    </row>
    <row r="109" spans="1:12" s="41" customFormat="1" x14ac:dyDescent="0.25">
      <c r="A109" s="51" t="s">
        <v>55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3"/>
      <c r="L109" s="54"/>
    </row>
    <row r="110" spans="1:12" s="41" customFormat="1" x14ac:dyDescent="0.25">
      <c r="A110" s="35" t="s">
        <v>3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55"/>
      <c r="L110" s="56" t="s">
        <v>1</v>
      </c>
    </row>
    <row r="111" spans="1:12" s="41" customFormat="1" ht="45" hidden="1" customHeight="1" x14ac:dyDescent="0.25">
      <c r="A111" s="105" t="s">
        <v>62</v>
      </c>
      <c r="B111" s="106"/>
      <c r="C111" s="107"/>
      <c r="D111" s="107"/>
      <c r="E111" s="107"/>
      <c r="F111" s="107"/>
      <c r="G111" s="107"/>
      <c r="H111" s="107"/>
      <c r="I111" s="107"/>
      <c r="J111" s="107"/>
      <c r="K111" s="108"/>
      <c r="L111" s="40"/>
    </row>
    <row r="112" spans="1:12" s="41" customFormat="1" x14ac:dyDescent="0.25">
      <c r="A112" s="35" t="s">
        <v>80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57"/>
      <c r="L112" s="58" t="s">
        <v>4</v>
      </c>
    </row>
    <row r="113" spans="1:12" s="41" customFormat="1" x14ac:dyDescent="0.25">
      <c r="A113" s="35"/>
      <c r="B113" s="37"/>
      <c r="C113" s="37"/>
      <c r="D113" s="37"/>
      <c r="E113" s="37"/>
      <c r="F113" s="37"/>
      <c r="G113" s="37"/>
      <c r="H113" s="37"/>
      <c r="I113" s="37"/>
      <c r="J113" s="37"/>
      <c r="K113" s="59"/>
      <c r="L113" s="48"/>
    </row>
    <row r="114" spans="1:12" x14ac:dyDescent="0.25">
      <c r="A114" s="6" t="s">
        <v>56</v>
      </c>
      <c r="B114" s="7"/>
      <c r="C114" s="7"/>
      <c r="D114" s="7"/>
      <c r="E114" s="7"/>
      <c r="F114" s="7"/>
      <c r="G114" s="7"/>
      <c r="H114" s="7"/>
      <c r="I114" s="7"/>
      <c r="J114" s="7"/>
      <c r="K114" s="16">
        <f>SUM(K110,K107,K56)</f>
        <v>0</v>
      </c>
      <c r="L114" s="11"/>
    </row>
    <row r="115" spans="1:12" x14ac:dyDescent="0.25">
      <c r="A115" s="15"/>
      <c r="B115" s="8"/>
      <c r="C115" s="8"/>
      <c r="D115" s="8"/>
      <c r="E115" s="8"/>
      <c r="F115" s="8"/>
      <c r="G115" s="8"/>
      <c r="H115" s="8"/>
      <c r="I115" s="8"/>
      <c r="J115" s="8"/>
      <c r="K115" s="9"/>
      <c r="L115" s="8"/>
    </row>
  </sheetData>
  <sheetProtection algorithmName="SHA-512" hashValue="8kEoAXEf3wD1mrnQ5UbvDpQelpOBf+EbM4WFCZxpeULoPrPyiJBQ98NlXYg47H38T60VTD3nFBtbIgJzXm2f8A==" saltValue="Mn+VniiZ+aX2OWT+oGXx2A==" spinCount="100000" sheet="1" selectLockedCells="1"/>
  <protectedRanges>
    <protectedRange algorithmName="SHA-512" hashValue="YQ3npJbF4zMQbBZFQDaZex6+5cCPdDglwXyGMTB+s/oOL5LjUvpvP5QZ8l+V70WcTwkvNgAfNHduGyXTEY1yqQ==" saltValue="TltmBK2VU2kedbbkBHgO4Q==" spinCount="100000" sqref="A19:J59 A60 K52 K57" name="Bereik2"/>
    <protectedRange algorithmName="SHA-512" hashValue="FH2PdU1mzsycx83nSC7FsXJmKg/xB1nLmQvk+ufeHr7w/oxYQhQDJK64PQLzUW4PX+XaG2Vtcl2biAiWEiH4Og==" saltValue="Off71gZcUqhsY2sYmSu7RA==" spinCount="100000" sqref="A35:J51 A34:K34 A27:J33 K26 A26:B26 A19:J25 K18 A18:B18" name="Bereik3"/>
  </protectedRanges>
  <mergeCells count="72">
    <mergeCell ref="C18:K18"/>
    <mergeCell ref="C26:K26"/>
    <mergeCell ref="C34:K34"/>
    <mergeCell ref="C30:K30"/>
    <mergeCell ref="C32:K32"/>
    <mergeCell ref="C22:K22"/>
    <mergeCell ref="C24:K24"/>
    <mergeCell ref="C28:K28"/>
    <mergeCell ref="C60:K60"/>
    <mergeCell ref="A52:B52"/>
    <mergeCell ref="A50:B50"/>
    <mergeCell ref="C36:K36"/>
    <mergeCell ref="C38:K38"/>
    <mergeCell ref="C40:K40"/>
    <mergeCell ref="A28:B28"/>
    <mergeCell ref="A30:B30"/>
    <mergeCell ref="A32:B32"/>
    <mergeCell ref="A34:B34"/>
    <mergeCell ref="A26:B26"/>
    <mergeCell ref="B89:K89"/>
    <mergeCell ref="B77:K77"/>
    <mergeCell ref="B79:K79"/>
    <mergeCell ref="B81:K81"/>
    <mergeCell ref="B83:K83"/>
    <mergeCell ref="B63:K63"/>
    <mergeCell ref="B65:K65"/>
    <mergeCell ref="A36:B36"/>
    <mergeCell ref="A38:B38"/>
    <mergeCell ref="A40:B40"/>
    <mergeCell ref="A42:B42"/>
    <mergeCell ref="A44:B44"/>
    <mergeCell ref="A46:B46"/>
    <mergeCell ref="A48:B48"/>
    <mergeCell ref="C42:K42"/>
    <mergeCell ref="C44:K44"/>
    <mergeCell ref="C46:K46"/>
    <mergeCell ref="C48:K48"/>
    <mergeCell ref="C50:K50"/>
    <mergeCell ref="C52:K52"/>
    <mergeCell ref="A60:B60"/>
    <mergeCell ref="A111:B111"/>
    <mergeCell ref="C111:K111"/>
    <mergeCell ref="A106:B106"/>
    <mergeCell ref="C106:K106"/>
    <mergeCell ref="B67:K67"/>
    <mergeCell ref="B69:K69"/>
    <mergeCell ref="B71:K71"/>
    <mergeCell ref="B73:K73"/>
    <mergeCell ref="B95:K95"/>
    <mergeCell ref="B97:K97"/>
    <mergeCell ref="B99:K99"/>
    <mergeCell ref="B93:K93"/>
    <mergeCell ref="B85:K85"/>
    <mergeCell ref="B91:K91"/>
    <mergeCell ref="B75:K75"/>
    <mergeCell ref="B87:K87"/>
    <mergeCell ref="A20:B20"/>
    <mergeCell ref="A22:B22"/>
    <mergeCell ref="A24:B24"/>
    <mergeCell ref="A18:B18"/>
    <mergeCell ref="J7:K7"/>
    <mergeCell ref="J8:K8"/>
    <mergeCell ref="J9:K9"/>
    <mergeCell ref="J10:K10"/>
    <mergeCell ref="A8:I8"/>
    <mergeCell ref="A7:I7"/>
    <mergeCell ref="A9:I9"/>
    <mergeCell ref="A10:I10"/>
    <mergeCell ref="A11:I11"/>
    <mergeCell ref="A16:B16"/>
    <mergeCell ref="C16:K16"/>
    <mergeCell ref="C20:K20"/>
  </mergeCells>
  <dataValidations xWindow="1410" yWindow="1441" count="11">
    <dataValidation type="decimal" operator="lessThanOrEqual" allowBlank="1" showInputMessage="1" showErrorMessage="1" error="Max 132,79 euro/uur" sqref="K102" xr:uid="{6CD6BDAC-C6B6-44E0-89D2-95A9F14961F8}">
      <formula1>132.79</formula1>
    </dataValidation>
    <dataValidation type="custom" allowBlank="1" showInputMessage="1" showErrorMessage="1" sqref="L59" xr:uid="{62460D96-7A0A-43CE-BF97-2BB0B7F2273B}">
      <formula1>IF(#REF!=TRUE,L59, TRUE)</formula1>
    </dataValidation>
    <dataValidation type="custom" showInputMessage="1" showErrorMessage="1" error="Geen toegang" sqref="K101" xr:uid="{5394ECB5-C6B1-4711-8CDF-8445DA0E6EEE}">
      <formula1>K62+K64+K66+K68+K70+K72+K74+K76+K78+K80+K82+K84+K86+K88+K90+K92+K94+K96+K98</formula1>
    </dataValidation>
    <dataValidation type="custom" showInputMessage="1" showErrorMessage="1" error="Geen Toegang" sqref="K56" xr:uid="{50715D1F-9E05-49D9-AB7B-94D572C5D893}">
      <formula1>IF(K55&lt;12748.2,K55/12, IF(AND(K55&gt;=12748.2,K55&lt;=21247.01),1062.35, IF(K55&gt;21247.01,((K55-21247.01)*5/100)+1062.35,""))) + IF(L53,132.79,0)</formula1>
    </dataValidation>
    <dataValidation type="textLength" operator="lessThan" showInputMessage="1" showErrorMessage="1" sqref="K58" xr:uid="{3ABF3245-73E9-43FA-B785-F631621B44F4}">
      <formula1>1</formula1>
    </dataValidation>
    <dataValidation type="custom" showInputMessage="1" showErrorMessage="1" sqref="K103" xr:uid="{34CADF57-CA63-480A-B73F-496CF7348AFE}">
      <formula1>K102*K101</formula1>
    </dataValidation>
    <dataValidation type="custom" showInputMessage="1" showErrorMessage="1" sqref="K107" xr:uid="{D114DCD4-104D-4614-B0F5-A5DF0FF6E584}">
      <formula1>SUM(K103,K105)</formula1>
    </dataValidation>
    <dataValidation type="custom" showInputMessage="1" showErrorMessage="1" sqref="K114" xr:uid="{AF741F29-6222-463A-BFCA-5C39CFBDFAFC}">
      <formula1>SUM(K110,K107,K56)</formula1>
    </dataValidation>
    <dataValidation type="custom" allowBlank="1" showInputMessage="1" showErrorMessage="1" error="Geen Toegang" sqref="K55" xr:uid="{2D897B76-02B6-4E97-99AB-A97F18148062}">
      <formula1>IF(K13&lt;&gt;"", K13, SUM(K15, K17, K19, K21, K23, K25, K27, K29, K31, K33, K35, K37, K39, K41, K43, K45, K47, K49, K51))</formula1>
    </dataValidation>
    <dataValidation type="decimal" operator="lessThanOrEqual" allowBlank="1" showInputMessage="1" showErrorMessage="1" error="Maximum 21.247,01 euro" sqref="K13" xr:uid="{900B6285-3295-49F0-B0A7-4388F6297B99}">
      <formula1>21247.01</formula1>
    </dataValidation>
    <dataValidation type="custom" allowBlank="1" showInputMessage="1" showErrorMessage="1" sqref="K105" xr:uid="{C13C5650-86ED-41C0-AE8F-909C39B554D1}">
      <formula1>K104*0.4452</formula1>
    </dataValidation>
  </dataValidations>
  <hyperlinks>
    <hyperlink ref="K3" r:id="rId1" xr:uid="{BDA1AA60-32BB-4744-AA22-30B4D0E6E576}"/>
  </hyperlinks>
  <pageMargins left="0.70866141732283472" right="0.70866141732283472" top="0.74803149606299213" bottom="0.74803149606299213" header="0.31496062992125984" footer="0.31496062992125984"/>
  <pageSetup paperSize="9" scale="62" fitToHeight="0" orientation="portrait" r:id="rId2"/>
  <headerFooter alignWithMargins="0">
    <oddFooter xml:space="preserve">&amp;COntwikkeld door het beleidsteam van de vredegerechten en politierechtbank van het arrondissement Leuven      
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771525</xdr:colOff>
                    <xdr:row>50</xdr:row>
                    <xdr:rowOff>171450</xdr:rowOff>
                  </from>
                  <to>
                    <xdr:col>11</xdr:col>
                    <xdr:colOff>485775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10</xdr:col>
                    <xdr:colOff>781050</xdr:colOff>
                    <xdr:row>56</xdr:row>
                    <xdr:rowOff>171450</xdr:rowOff>
                  </from>
                  <to>
                    <xdr:col>11</xdr:col>
                    <xdr:colOff>504825</xdr:colOff>
                    <xdr:row>58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bb6bdbe6-c28b-4509-9f60-3d65d4de0b77}" enabled="0" method="" siteId="{bb6bdbe6-c28b-4509-9f60-3d65d4de0b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Tabelle1</vt:lpstr>
      <vt:lpstr>Tabelle1!Afdrukbereik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Hamerlinck William</dc:creator>
  <cp:lastModifiedBy>Sevens Jan</cp:lastModifiedBy>
  <cp:lastPrinted>2026-01-15T13:55:42Z</cp:lastPrinted>
  <dcterms:created xsi:type="dcterms:W3CDTF">2015-06-05T18:19:34Z</dcterms:created>
  <dcterms:modified xsi:type="dcterms:W3CDTF">2026-10-09T13:00:39Z</dcterms:modified>
</cp:coreProperties>
</file>